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租赁型人才公寓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<sst xmlns="http://schemas.openxmlformats.org/spreadsheetml/2006/main" count="64" uniqueCount="53">
  <si>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r>
      <t>文昌湖区租赁型人才公寓房源明细表</t>
    </r>
    <r>
      <rPr>
        <b/>
        <sz val="24"/>
        <rFont val="Times New Roman"/>
        <family val="1"/>
      </rPr>
      <t xml:space="preserve">
</t>
    </r>
  </si>
  <si>
    <r>
      <t>住宅市场平均租金（元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㎡</t>
    </r>
    <r>
      <rPr>
        <sz val="14"/>
        <rFont val="Times New Roman"/>
        <family val="1"/>
      </rPr>
      <t>.</t>
    </r>
    <r>
      <rPr>
        <sz val="14"/>
        <rFont val="楷体_GB2312"/>
        <family val="3"/>
      </rPr>
      <t>月）：</t>
    </r>
    <r>
      <rPr>
        <sz val="14"/>
        <rFont val="Times New Roman"/>
        <family val="1"/>
      </rPr>
      <t xml:space="preserve">9.5
</t>
    </r>
    <r>
      <rPr>
        <sz val="14"/>
        <rFont val="楷体_GB2312"/>
        <family val="3"/>
      </rPr>
      <t>（文件依据：淄博市人民政府办公室《关于公布淄博市住房保障相关标准的通知》淄政办字〔</t>
    </r>
    <r>
      <rPr>
        <sz val="14"/>
        <rFont val="Times New Roman"/>
        <family val="1"/>
      </rPr>
      <t>2019</t>
    </r>
    <r>
      <rPr>
        <sz val="14"/>
        <rFont val="楷体_GB2312"/>
        <family val="3"/>
      </rPr>
      <t>〕</t>
    </r>
    <r>
      <rPr>
        <sz val="14"/>
        <rFont val="Times New Roman"/>
        <family val="1"/>
      </rPr>
      <t>92</t>
    </r>
    <r>
      <rPr>
        <sz val="14"/>
        <rFont val="楷体_GB2312"/>
        <family val="3"/>
      </rPr>
      <t>号）</t>
    </r>
  </si>
  <si>
    <r>
      <rPr>
        <sz val="14"/>
        <rFont val="楷体_GB2312"/>
        <family val="3"/>
      </rPr>
      <t>租赁型人才公寓：文昌馨苑</t>
    </r>
  </si>
  <si>
    <r>
      <rPr>
        <sz val="14"/>
        <rFont val="黑体"/>
        <family val="3"/>
      </rPr>
      <t>小区名称</t>
    </r>
  </si>
  <si>
    <r>
      <rPr>
        <sz val="14"/>
        <rFont val="黑体"/>
        <family val="3"/>
      </rPr>
      <t>楼号</t>
    </r>
  </si>
  <si>
    <r>
      <rPr>
        <sz val="14"/>
        <rFont val="黑体"/>
        <family val="3"/>
      </rPr>
      <t>单元</t>
    </r>
  </si>
  <si>
    <r>
      <rPr>
        <sz val="14"/>
        <rFont val="黑体"/>
        <family val="3"/>
      </rPr>
      <t>套数</t>
    </r>
  </si>
  <si>
    <r>
      <rPr>
        <sz val="14"/>
        <rFont val="黑体"/>
        <family val="3"/>
      </rPr>
      <t>房号</t>
    </r>
  </si>
  <si>
    <r>
      <t>户型面积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（平方米）</t>
    </r>
  </si>
  <si>
    <t>面积合计
（平方米）</t>
  </si>
  <si>
    <t>文昌馨苑一期</t>
  </si>
  <si>
    <r>
      <t>2</t>
    </r>
    <r>
      <rPr>
        <sz val="14"/>
        <rFont val="宋体"/>
        <family val="0"/>
      </rPr>
      <t>号楼</t>
    </r>
  </si>
  <si>
    <r>
      <t>1</t>
    </r>
    <r>
      <rPr>
        <sz val="14"/>
        <rFont val="宋体"/>
        <family val="0"/>
      </rPr>
      <t>单元</t>
    </r>
  </si>
  <si>
    <r>
      <t>101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102</t>
    </r>
  </si>
  <si>
    <r>
      <t>4</t>
    </r>
    <r>
      <rPr>
        <sz val="14"/>
        <rFont val="宋体"/>
        <family val="0"/>
      </rPr>
      <t>号楼</t>
    </r>
  </si>
  <si>
    <r>
      <t>2</t>
    </r>
    <r>
      <rPr>
        <sz val="14"/>
        <rFont val="宋体"/>
        <family val="0"/>
      </rPr>
      <t>单元</t>
    </r>
  </si>
  <si>
    <r>
      <t>7</t>
    </r>
    <r>
      <rPr>
        <sz val="14"/>
        <rFont val="宋体"/>
        <family val="0"/>
      </rPr>
      <t>号楼</t>
    </r>
  </si>
  <si>
    <t>文昌馨苑二期</t>
  </si>
  <si>
    <r>
      <t>8</t>
    </r>
    <r>
      <rPr>
        <sz val="14"/>
        <rFont val="宋体"/>
        <family val="0"/>
      </rPr>
      <t>号楼</t>
    </r>
  </si>
  <si>
    <r>
      <t>1</t>
    </r>
    <r>
      <rPr>
        <sz val="14"/>
        <rFont val="宋体"/>
        <family val="0"/>
      </rPr>
      <t>单元东户</t>
    </r>
  </si>
  <si>
    <r>
      <t>101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301~1101</t>
    </r>
  </si>
  <si>
    <r>
      <t>1</t>
    </r>
    <r>
      <rPr>
        <sz val="14"/>
        <rFont val="宋体"/>
        <family val="0"/>
      </rPr>
      <t>单元西户</t>
    </r>
  </si>
  <si>
    <r>
      <t>102~902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1102</t>
    </r>
  </si>
  <si>
    <t>文昌馨苑三期</t>
  </si>
  <si>
    <r>
      <t>24</t>
    </r>
    <r>
      <rPr>
        <sz val="14"/>
        <rFont val="宋体"/>
        <family val="0"/>
      </rPr>
      <t>号楼</t>
    </r>
  </si>
  <si>
    <r>
      <t>3</t>
    </r>
    <r>
      <rPr>
        <sz val="14"/>
        <rFont val="宋体"/>
        <family val="0"/>
      </rPr>
      <t>单元</t>
    </r>
  </si>
  <si>
    <t>文昌馨苑四期</t>
  </si>
  <si>
    <r>
      <t>22</t>
    </r>
    <r>
      <rPr>
        <sz val="14"/>
        <rFont val="宋体"/>
        <family val="0"/>
      </rPr>
      <t>号楼</t>
    </r>
  </si>
  <si>
    <r>
      <t>3</t>
    </r>
    <r>
      <rPr>
        <sz val="14"/>
        <rFont val="宋体"/>
        <family val="0"/>
      </rPr>
      <t>单元西户</t>
    </r>
  </si>
  <si>
    <t>502-1102</t>
  </si>
  <si>
    <r>
      <t>23</t>
    </r>
    <r>
      <rPr>
        <sz val="14"/>
        <rFont val="宋体"/>
        <family val="0"/>
      </rPr>
      <t>号楼</t>
    </r>
  </si>
  <si>
    <r>
      <t>2</t>
    </r>
    <r>
      <rPr>
        <sz val="14"/>
        <rFont val="宋体"/>
        <family val="0"/>
      </rPr>
      <t>单元东户</t>
    </r>
  </si>
  <si>
    <t>101-701</t>
  </si>
  <si>
    <r>
      <t>3</t>
    </r>
    <r>
      <rPr>
        <sz val="14"/>
        <rFont val="宋体"/>
        <family val="0"/>
      </rPr>
      <t>单元东户</t>
    </r>
  </si>
  <si>
    <t>101-1101</t>
  </si>
  <si>
    <r>
      <t>3</t>
    </r>
    <r>
      <rPr>
        <sz val="14"/>
        <rFont val="宋体"/>
        <family val="0"/>
      </rPr>
      <t>单元西户</t>
    </r>
  </si>
  <si>
    <t>102-1102</t>
  </si>
  <si>
    <r>
      <rPr>
        <sz val="14"/>
        <rFont val="宋体"/>
        <family val="0"/>
      </rPr>
      <t>合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计</t>
    </r>
  </si>
  <si>
    <t>租赁型人才公寓：文昌嘉苑</t>
  </si>
  <si>
    <t>小区名称</t>
  </si>
  <si>
    <t>楼号</t>
  </si>
  <si>
    <t>单元</t>
  </si>
  <si>
    <t>套数</t>
  </si>
  <si>
    <t>房号</t>
  </si>
  <si>
    <t>面积
（平方米）</t>
  </si>
  <si>
    <t>文昌嘉苑一期</t>
  </si>
  <si>
    <t>1单元东户</t>
  </si>
  <si>
    <t>101-301</t>
  </si>
  <si>
    <r>
      <t>2</t>
    </r>
    <r>
      <rPr>
        <sz val="14"/>
        <rFont val="宋体"/>
        <family val="0"/>
      </rPr>
      <t>单元西户</t>
    </r>
  </si>
  <si>
    <t>文昌嘉苑三期C区</t>
  </si>
  <si>
    <r>
      <t>1</t>
    </r>
    <r>
      <rPr>
        <sz val="14"/>
        <rFont val="宋体"/>
        <family val="0"/>
      </rPr>
      <t>号楼</t>
    </r>
  </si>
  <si>
    <t>101-601</t>
  </si>
  <si>
    <t>102-602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</si>
</sst>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24"/>
      <name val="宋体"/>
      <family val="0"/>
    </font>
    <font>
      <sz val="14"/>
      <name val="楷体_GB2312"/>
      <family val="3"/>
    </font>
    <font>
      <sz val="14"/>
      <name val="Times New Roman"/>
      <family val="1"/>
    </font>
    <font>
      <sz val="14"/>
      <name val="黑体"/>
      <family val="3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4"/>
      <name val="Times New Roman"/>
      <family val="1"/>
    </font>
    <font>
      <sz val="14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6" fillId="0" borderId="0" xfId="63" applyFont="1" applyAlignment="1">
      <alignment horizontal="left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26"/>
  <sheetViews>
    <sheetView tabSelected="1" zoomScaleSheetLayoutView="100" workbookViewId="0" topLeftCell="A13">
      <selection activeCell="A17" sqref="A17:C17"/>
    </sheetView>
  </sheetViews>
  <sheetFormatPr defaultColWidth="9.00390625" defaultRowHeight="14.25"/>
  <cols>
    <col min="1" max="1" width="20.75390625" style="2" customWidth="1"/>
    <col min="2" max="2" width="10.625" style="2" customWidth="1"/>
    <col min="3" max="3" width="13.875" style="2" customWidth="1"/>
    <col min="4" max="4" width="10.625" style="2" customWidth="1"/>
    <col min="5" max="5" width="20.625" style="2" customWidth="1"/>
    <col min="6" max="6" width="14.25390625" style="2" customWidth="1"/>
    <col min="7" max="7" width="13.375" style="3" customWidth="1"/>
    <col min="8" max="10" width="9.00390625" style="3" customWidth="1"/>
    <col min="11" max="11" width="9.375" style="3" bestFit="1" customWidth="1"/>
    <col min="12" max="16384" width="9.00390625" style="3" customWidth="1"/>
  </cols>
  <sheetData>
    <row r="1" spans="1:7" ht="42.75" customHeight="1">
      <c r="A1" s="4" t="s">
        <v>0</v>
      </c>
      <c r="B1" s="4"/>
      <c r="C1" s="4"/>
      <c r="D1" s="4"/>
      <c r="E1" s="4"/>
      <c r="F1" s="4"/>
      <c r="G1" s="4"/>
    </row>
    <row r="2" spans="1:7" ht="60" customHeight="1">
      <c r="A2" s="5" t="s">
        <v>1</v>
      </c>
      <c r="B2" s="6"/>
      <c r="C2" s="6"/>
      <c r="D2" s="6"/>
      <c r="E2" s="6"/>
      <c r="F2" s="6"/>
      <c r="G2" s="6"/>
    </row>
    <row r="3" spans="1:7" ht="36" customHeight="1">
      <c r="A3" s="7" t="s">
        <v>2</v>
      </c>
      <c r="B3" s="7"/>
      <c r="C3" s="7"/>
      <c r="D3" s="7"/>
      <c r="E3" s="7"/>
      <c r="F3" s="7"/>
      <c r="G3" s="7"/>
    </row>
    <row r="4" spans="1:233" s="1" customFormat="1" ht="36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</row>
    <row r="5" spans="1:233" s="1" customFormat="1" ht="36" customHeight="1">
      <c r="A5" s="11" t="s">
        <v>10</v>
      </c>
      <c r="B5" s="8" t="s">
        <v>11</v>
      </c>
      <c r="C5" s="8" t="s">
        <v>12</v>
      </c>
      <c r="D5" s="12">
        <v>2</v>
      </c>
      <c r="E5" s="8" t="s">
        <v>13</v>
      </c>
      <c r="F5" s="12">
        <v>124</v>
      </c>
      <c r="G5" s="13">
        <v>744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</row>
    <row r="6" spans="1:233" s="1" customFormat="1" ht="36" customHeight="1">
      <c r="A6" s="14"/>
      <c r="B6" s="8" t="s">
        <v>14</v>
      </c>
      <c r="C6" s="8" t="s">
        <v>12</v>
      </c>
      <c r="D6" s="12">
        <v>1</v>
      </c>
      <c r="E6" s="12">
        <v>102</v>
      </c>
      <c r="F6" s="12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</row>
    <row r="7" spans="1:233" s="1" customFormat="1" ht="36" customHeight="1">
      <c r="A7" s="14"/>
      <c r="B7" s="12"/>
      <c r="C7" s="8" t="s">
        <v>15</v>
      </c>
      <c r="D7" s="12">
        <v>1</v>
      </c>
      <c r="E7" s="12">
        <v>101</v>
      </c>
      <c r="F7" s="12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</row>
    <row r="8" spans="1:233" s="1" customFormat="1" ht="36" customHeight="1">
      <c r="A8" s="14"/>
      <c r="B8" s="8" t="s">
        <v>16</v>
      </c>
      <c r="C8" s="8" t="s">
        <v>12</v>
      </c>
      <c r="D8" s="12">
        <v>1</v>
      </c>
      <c r="E8" s="12">
        <v>102</v>
      </c>
      <c r="F8" s="12"/>
      <c r="G8" s="1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</row>
    <row r="9" spans="1:233" s="1" customFormat="1" ht="36" customHeight="1">
      <c r="A9" s="14"/>
      <c r="B9" s="12"/>
      <c r="C9" s="8" t="s">
        <v>15</v>
      </c>
      <c r="D9" s="12">
        <v>1</v>
      </c>
      <c r="E9" s="12">
        <v>102</v>
      </c>
      <c r="F9" s="12"/>
      <c r="G9" s="1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</row>
    <row r="10" spans="1:233" s="1" customFormat="1" ht="36" customHeight="1">
      <c r="A10" s="11" t="s">
        <v>17</v>
      </c>
      <c r="B10" s="8" t="s">
        <v>18</v>
      </c>
      <c r="C10" s="8" t="s">
        <v>19</v>
      </c>
      <c r="D10" s="12">
        <v>10</v>
      </c>
      <c r="E10" s="15" t="s">
        <v>20</v>
      </c>
      <c r="F10" s="12">
        <v>120</v>
      </c>
      <c r="G10" s="13">
        <v>2400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</row>
    <row r="11" spans="1:233" s="1" customFormat="1" ht="36" customHeight="1">
      <c r="A11" s="14"/>
      <c r="B11" s="12"/>
      <c r="C11" s="8" t="s">
        <v>21</v>
      </c>
      <c r="D11" s="12">
        <v>10</v>
      </c>
      <c r="E11" s="15" t="s">
        <v>22</v>
      </c>
      <c r="F11" s="12">
        <v>120</v>
      </c>
      <c r="G11" s="1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</row>
    <row r="12" spans="1:233" s="1" customFormat="1" ht="36" customHeight="1">
      <c r="A12" s="11" t="s">
        <v>23</v>
      </c>
      <c r="B12" s="8" t="s">
        <v>24</v>
      </c>
      <c r="C12" s="8" t="s">
        <v>25</v>
      </c>
      <c r="D12" s="12">
        <v>1</v>
      </c>
      <c r="E12" s="12">
        <v>1101</v>
      </c>
      <c r="F12" s="12">
        <v>126</v>
      </c>
      <c r="G12" s="16">
        <v>126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</row>
    <row r="13" spans="1:233" s="1" customFormat="1" ht="36" customHeight="1">
      <c r="A13" s="11" t="s">
        <v>26</v>
      </c>
      <c r="B13" s="8" t="s">
        <v>27</v>
      </c>
      <c r="C13" s="8" t="s">
        <v>28</v>
      </c>
      <c r="D13" s="12">
        <v>7</v>
      </c>
      <c r="E13" s="12" t="s">
        <v>29</v>
      </c>
      <c r="F13" s="12">
        <v>122</v>
      </c>
      <c r="G13" s="13">
        <v>4392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</row>
    <row r="14" spans="1:233" s="1" customFormat="1" ht="36" customHeight="1">
      <c r="A14" s="11"/>
      <c r="B14" s="17" t="s">
        <v>30</v>
      </c>
      <c r="C14" s="8" t="s">
        <v>31</v>
      </c>
      <c r="D14" s="12">
        <v>7</v>
      </c>
      <c r="E14" s="12" t="s">
        <v>32</v>
      </c>
      <c r="F14" s="12"/>
      <c r="G14" s="1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</row>
    <row r="15" spans="1:233" s="1" customFormat="1" ht="36" customHeight="1">
      <c r="A15" s="14"/>
      <c r="B15" s="17"/>
      <c r="C15" s="8" t="s">
        <v>33</v>
      </c>
      <c r="D15" s="12">
        <v>11</v>
      </c>
      <c r="E15" s="12" t="s">
        <v>34</v>
      </c>
      <c r="F15" s="12"/>
      <c r="G15" s="1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</row>
    <row r="16" spans="1:233" s="1" customFormat="1" ht="36" customHeight="1">
      <c r="A16" s="14"/>
      <c r="B16" s="17"/>
      <c r="C16" s="8" t="s">
        <v>35</v>
      </c>
      <c r="D16" s="12">
        <v>11</v>
      </c>
      <c r="E16" s="12" t="s">
        <v>36</v>
      </c>
      <c r="F16" s="12"/>
      <c r="G16" s="1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</row>
    <row r="17" spans="1:233" s="1" customFormat="1" ht="36" customHeight="1">
      <c r="A17" s="18" t="s">
        <v>37</v>
      </c>
      <c r="B17" s="19"/>
      <c r="C17" s="19"/>
      <c r="D17" s="12">
        <f>SUM(D5:D16)</f>
        <v>63</v>
      </c>
      <c r="E17" s="20"/>
      <c r="F17" s="21"/>
      <c r="G17" s="16">
        <f>SUM(G5:G16)</f>
        <v>7662</v>
      </c>
      <c r="H17" s="10"/>
      <c r="I17" s="10">
        <f>SUM(G17,G25)</f>
        <v>12324</v>
      </c>
      <c r="J17" s="10">
        <v>3500</v>
      </c>
      <c r="K17" s="10">
        <f>I17*J17</f>
        <v>43134000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</row>
    <row r="18" spans="1:233" s="1" customFormat="1" ht="36" customHeight="1">
      <c r="A18" s="22" t="s">
        <v>38</v>
      </c>
      <c r="B18" s="22"/>
      <c r="C18" s="22"/>
      <c r="D18" s="22"/>
      <c r="E18" s="22"/>
      <c r="F18" s="22"/>
      <c r="G18" s="2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</row>
    <row r="19" spans="1:233" s="1" customFormat="1" ht="36" customHeight="1">
      <c r="A19" s="23" t="s">
        <v>39</v>
      </c>
      <c r="B19" s="23" t="s">
        <v>40</v>
      </c>
      <c r="C19" s="23" t="s">
        <v>41</v>
      </c>
      <c r="D19" s="23" t="s">
        <v>42</v>
      </c>
      <c r="E19" s="9" t="s">
        <v>43</v>
      </c>
      <c r="F19" s="9" t="s">
        <v>44</v>
      </c>
      <c r="G19" s="9" t="s">
        <v>9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</row>
    <row r="20" spans="1:233" s="1" customFormat="1" ht="36" customHeight="1">
      <c r="A20" s="24" t="s">
        <v>45</v>
      </c>
      <c r="B20" s="25" t="s">
        <v>16</v>
      </c>
      <c r="C20" s="8" t="s">
        <v>46</v>
      </c>
      <c r="D20" s="26">
        <v>3</v>
      </c>
      <c r="E20" s="8" t="s">
        <v>47</v>
      </c>
      <c r="F20" s="27">
        <v>126</v>
      </c>
      <c r="G20" s="28">
        <v>3150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</row>
    <row r="21" spans="1:233" s="1" customFormat="1" ht="36" customHeight="1">
      <c r="A21" s="24"/>
      <c r="B21" s="25"/>
      <c r="C21" s="8" t="s">
        <v>31</v>
      </c>
      <c r="D21" s="12">
        <v>11</v>
      </c>
      <c r="E21" s="12" t="s">
        <v>34</v>
      </c>
      <c r="F21" s="29"/>
      <c r="G21" s="3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</row>
    <row r="22" spans="1:233" s="1" customFormat="1" ht="36" customHeight="1">
      <c r="A22" s="31"/>
      <c r="B22" s="32"/>
      <c r="C22" s="8" t="s">
        <v>48</v>
      </c>
      <c r="D22" s="12">
        <v>11</v>
      </c>
      <c r="E22" s="12" t="s">
        <v>36</v>
      </c>
      <c r="F22" s="33"/>
      <c r="G22" s="3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</row>
    <row r="23" spans="1:233" s="1" customFormat="1" ht="36" customHeight="1">
      <c r="A23" s="11" t="s">
        <v>49</v>
      </c>
      <c r="B23" s="8" t="s">
        <v>50</v>
      </c>
      <c r="C23" s="8" t="s">
        <v>31</v>
      </c>
      <c r="D23" s="12">
        <v>6</v>
      </c>
      <c r="E23" s="12" t="s">
        <v>51</v>
      </c>
      <c r="F23" s="12">
        <v>126</v>
      </c>
      <c r="G23" s="13">
        <v>1512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</row>
    <row r="24" spans="1:233" s="1" customFormat="1" ht="36" customHeight="1">
      <c r="A24" s="14"/>
      <c r="B24" s="12"/>
      <c r="C24" s="8" t="s">
        <v>48</v>
      </c>
      <c r="D24" s="12">
        <v>6</v>
      </c>
      <c r="E24" s="12" t="s">
        <v>52</v>
      </c>
      <c r="F24" s="12"/>
      <c r="G24" s="1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</row>
    <row r="25" spans="1:7" ht="36" customHeight="1">
      <c r="A25" s="8" t="s">
        <v>37</v>
      </c>
      <c r="B25" s="12"/>
      <c r="C25" s="12"/>
      <c r="D25" s="12">
        <f>SUM(D20:D24)</f>
        <v>37</v>
      </c>
      <c r="E25" s="20"/>
      <c r="F25" s="35"/>
      <c r="G25" s="36">
        <f>SUM(G20:G24)</f>
        <v>4662</v>
      </c>
    </row>
    <row r="26" spans="2:6" ht="15">
      <c r="B26" s="37"/>
      <c r="C26" s="37"/>
      <c r="D26" s="37"/>
      <c r="E26" s="37"/>
      <c r="F26" s="37"/>
    </row>
  </sheetData>
  <sheetProtection/>
  <mergeCells count="27">
    <mergeCell ref="A1:G1"/>
    <mergeCell ref="A2:G2"/>
    <mergeCell ref="A3:G3"/>
    <mergeCell ref="A17:C17"/>
    <mergeCell ref="A18:G18"/>
    <mergeCell ref="A25:C25"/>
    <mergeCell ref="C26:F26"/>
    <mergeCell ref="A5:A9"/>
    <mergeCell ref="A10:A11"/>
    <mergeCell ref="A13:A16"/>
    <mergeCell ref="A20:A22"/>
    <mergeCell ref="A23:A24"/>
    <mergeCell ref="B6:B7"/>
    <mergeCell ref="B8:B9"/>
    <mergeCell ref="B10:B11"/>
    <mergeCell ref="B14:B16"/>
    <mergeCell ref="B20:B22"/>
    <mergeCell ref="B23:B24"/>
    <mergeCell ref="F5:F9"/>
    <mergeCell ref="F13:F16"/>
    <mergeCell ref="F20:F22"/>
    <mergeCell ref="F23:F24"/>
    <mergeCell ref="G5:G9"/>
    <mergeCell ref="G10:G11"/>
    <mergeCell ref="G13:G16"/>
    <mergeCell ref="G20:G22"/>
    <mergeCell ref="G23:G24"/>
  </mergeCells>
  <printOptions horizontalCentered="1"/>
  <pageMargins left="0.275" right="0.19652777777777777" top="0.3145833333333333" bottom="0.275" header="0.19652777777777777" footer="0.15694444444444444"/>
  <pageSetup fitToHeight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</cp:lastModifiedBy>
  <cp:lastPrinted>2020-05-11T07:29:34Z</cp:lastPrinted>
  <dcterms:created xsi:type="dcterms:W3CDTF">2020-03-20T06:41:05Z</dcterms:created>
  <dcterms:modified xsi:type="dcterms:W3CDTF">2023-05-13T02:05:41Z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7921AE56DC1442A0B84BA35EC0AC6582</vt:lpwstr>
  </property>
</Properties>
</file>